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cuments\simluh 2023\"/>
    </mc:Choice>
  </mc:AlternateContent>
  <xr:revisionPtr revIDLastSave="0" documentId="13_ncr:1_{0249DBBD-434A-4FE8-820A-094292659AB6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GENDER" sheetId="1" r:id="rId1"/>
    <sheet name="Gapoktan, Kelas, Subektor" sheetId="2" r:id="rId2"/>
    <sheet name="KEP" sheetId="4" r:id="rId3"/>
    <sheet name="Ketenagaan" sheetId="5" r:id="rId4"/>
  </sheets>
  <definedNames>
    <definedName name="_xlnm.Print_Area" localSheetId="0">GENDER!$A$1:$F$22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5" l="1"/>
  <c r="M20" i="5"/>
  <c r="L20" i="5"/>
  <c r="K20" i="5"/>
  <c r="J20" i="5"/>
  <c r="I20" i="5"/>
  <c r="H20" i="5"/>
  <c r="G20" i="5"/>
  <c r="F20" i="5"/>
  <c r="E20" i="5"/>
  <c r="D20" i="5"/>
  <c r="C20" i="5"/>
  <c r="C20" i="2"/>
  <c r="C19" i="4"/>
  <c r="N19" i="4"/>
  <c r="M19" i="4"/>
  <c r="L19" i="4"/>
  <c r="K19" i="4"/>
  <c r="J19" i="4"/>
  <c r="I19" i="4"/>
  <c r="H19" i="4"/>
  <c r="G19" i="4"/>
  <c r="F19" i="4"/>
  <c r="E19" i="4"/>
  <c r="D19" i="4" l="1"/>
  <c r="M20" i="2"/>
  <c r="L20" i="2"/>
  <c r="K20" i="2"/>
  <c r="J20" i="2"/>
  <c r="I20" i="2"/>
  <c r="H20" i="2"/>
  <c r="G20" i="2"/>
  <c r="F20" i="2"/>
  <c r="E20" i="2"/>
  <c r="D20" i="2"/>
  <c r="E23" i="2" l="1"/>
  <c r="I23" i="2"/>
  <c r="F19" i="1"/>
  <c r="E19" i="1"/>
  <c r="D19" i="1"/>
  <c r="C19" i="1"/>
</calcChain>
</file>

<file path=xl/sharedStrings.xml><?xml version="1.0" encoding="utf-8"?>
<sst xmlns="http://schemas.openxmlformats.org/spreadsheetml/2006/main" count="120" uniqueCount="63">
  <si>
    <t>No</t>
  </si>
  <si>
    <t>Kabupaten</t>
  </si>
  <si>
    <t>Poktan</t>
  </si>
  <si>
    <t>Anggota Laki</t>
  </si>
  <si>
    <t>Anggota Perempuan</t>
  </si>
  <si>
    <t>BENGKAYANG</t>
  </si>
  <si>
    <t>KAPUAS HULU</t>
  </si>
  <si>
    <t>KAYONG UTARA</t>
  </si>
  <si>
    <t>KETAPANG</t>
  </si>
  <si>
    <t>KOTA PONTIANAK</t>
  </si>
  <si>
    <t>KOTA SINGKAWANG</t>
  </si>
  <si>
    <t>KUBU RAYA</t>
  </si>
  <si>
    <t>LANDAK</t>
  </si>
  <si>
    <t>MELAWI</t>
  </si>
  <si>
    <t>MEMPAWAH</t>
  </si>
  <si>
    <t>SAMBAS</t>
  </si>
  <si>
    <t>SANGGAU</t>
  </si>
  <si>
    <t>SEKADAU</t>
  </si>
  <si>
    <t>SINTANG</t>
  </si>
  <si>
    <t>KELOMPOK TANI BERASSARKAN GENDER</t>
  </si>
  <si>
    <t>BULAN OKTOBER 2023</t>
  </si>
  <si>
    <t>TOTAL PROVINSI</t>
  </si>
  <si>
    <t>PROVINSI KALIMANAN BARAT</t>
  </si>
  <si>
    <t>Total Anggota</t>
  </si>
  <si>
    <t>Poktan Pemula</t>
  </si>
  <si>
    <t>Poktan Lanjut</t>
  </si>
  <si>
    <t>Poktan Madya</t>
  </si>
  <si>
    <t>Poktan Utama</t>
  </si>
  <si>
    <t>KELOMPOK TANI BERASSARKAN KELAS KELOMPOK TANI</t>
  </si>
  <si>
    <t>Poktan TP</t>
  </si>
  <si>
    <t>Poktan HOR</t>
  </si>
  <si>
    <t>Poktan BUN</t>
  </si>
  <si>
    <t>Poktan NAK</t>
  </si>
  <si>
    <t>Poktan OLAH</t>
  </si>
  <si>
    <t>Berdasarkan Kelas Poktan</t>
  </si>
  <si>
    <t>Berdasarkan Sub sektor</t>
  </si>
  <si>
    <t>BPP Kondisi Baik</t>
  </si>
  <si>
    <t>BPP Kondisi Rusak</t>
  </si>
  <si>
    <t>BPP Klas Pratama</t>
  </si>
  <si>
    <t>BPP Klas Madya</t>
  </si>
  <si>
    <t>BPP Klas Utama</t>
  </si>
  <si>
    <t>BPP Klas Tidak Diisi</t>
  </si>
  <si>
    <t>BPP Gedung Milik Sendiri</t>
  </si>
  <si>
    <t>BPP Gedung Sewa</t>
  </si>
  <si>
    <t>BPP Gedung Tidak Diisi</t>
  </si>
  <si>
    <t>BPP Kondisi Tidak Diisi</t>
  </si>
  <si>
    <t>Jumlah Kelembagaan Ekonomi Petani (KEP)</t>
  </si>
  <si>
    <t>Gapoktan</t>
  </si>
  <si>
    <t>PNS Aktif</t>
  </si>
  <si>
    <t>PNS Pensiun</t>
  </si>
  <si>
    <t>PNS Meninggal Dunia</t>
  </si>
  <si>
    <t>PNS Pindah Struktural</t>
  </si>
  <si>
    <t>PNS Tugas Belajar</t>
  </si>
  <si>
    <t>PNS CPNS</t>
  </si>
  <si>
    <t>P3K</t>
  </si>
  <si>
    <t>THL</t>
  </si>
  <si>
    <t>THL APBN</t>
  </si>
  <si>
    <t>THL APBD</t>
  </si>
  <si>
    <t>Swadaya</t>
  </si>
  <si>
    <t>Swasta</t>
  </si>
  <si>
    <t>Sumber : Simluhtan Tahun 2023</t>
  </si>
  <si>
    <t xml:space="preserve"> PROVINSI KALBAR</t>
  </si>
  <si>
    <t xml:space="preserve">Jumlah BPP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</si>
</sst>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vertical="center"/>
    </xf>
    <xf numFmtId="0" fontId="1" fillId="0" borderId="0" xfId="1"/>
    <xf numFmtId="0" fontId="0" fillId="0" borderId="2" xfId="0" applyBorder="1"/>
    <xf numFmtId="0" fontId="1" fillId="0" borderId="1" xfId="1" applyBorder="1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0" xfId="1" applyFont="1"/>
    <xf numFmtId="0" fontId="1" fillId="0" borderId="0" xfId="1" applyAlignment="1">
      <alignment vertical="top"/>
    </xf>
    <xf numFmtId="0" fontId="2" fillId="0" borderId="1" xfId="1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</cellXfs>
  <cellStyles count="4">
    <cellStyle name="60% - Accent1 2" xfId="2" xr:uid="{1AE2A59B-1538-4086-8F01-1BCC37135B2C}"/>
    <cellStyle name="Hyperlink 2" xfId="3" xr:uid="{03EA0173-2346-45D4-A209-659B9B4FD257}"/>
    <cellStyle name="Normal" xfId="0" builtinId="0"/>
    <cellStyle name="Normal 2" xfId="1" xr:uid="{D9726C7B-4ABF-4746-AD9F-6F29D27F70F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topLeftCell="C1" zoomScaleNormal="100" zoomScaleSheetLayoutView="100" workbookViewId="0">
      <selection activeCell="B21" sqref="B21"/>
    </sheetView>
  </sheetViews>
  <sheetFormatPr defaultRowHeight="15" x14ac:dyDescent="0.25"/>
  <cols>
    <col min="1" max="1" width="4.28515625" customWidth="1"/>
    <col min="2" max="2" width="19.85546875" customWidth="1"/>
    <col min="3" max="3" width="13" customWidth="1"/>
    <col min="4" max="4" width="13.28515625" customWidth="1"/>
    <col min="5" max="5" width="12.5703125" customWidth="1"/>
    <col min="6" max="6" width="14.28515625" customWidth="1"/>
  </cols>
  <sheetData>
    <row r="1" spans="1:6" x14ac:dyDescent="0.25">
      <c r="A1" s="3" t="s">
        <v>19</v>
      </c>
    </row>
    <row r="2" spans="1:6" x14ac:dyDescent="0.25">
      <c r="A2" s="3" t="s">
        <v>22</v>
      </c>
    </row>
    <row r="3" spans="1:6" x14ac:dyDescent="0.25">
      <c r="A3" s="1" t="s">
        <v>20</v>
      </c>
    </row>
    <row r="4" spans="1:6" s="2" customFormat="1" ht="30" x14ac:dyDescent="0.25">
      <c r="A4" s="4" t="s">
        <v>0</v>
      </c>
      <c r="B4" s="4" t="s">
        <v>1</v>
      </c>
      <c r="C4" s="4" t="s">
        <v>2</v>
      </c>
      <c r="D4" s="4" t="s">
        <v>23</v>
      </c>
      <c r="E4" s="5" t="s">
        <v>3</v>
      </c>
      <c r="F4" s="5" t="s">
        <v>4</v>
      </c>
    </row>
    <row r="5" spans="1:6" x14ac:dyDescent="0.25">
      <c r="A5" s="20">
        <v>1</v>
      </c>
      <c r="B5" s="6" t="s">
        <v>5</v>
      </c>
      <c r="C5" s="6">
        <v>1847</v>
      </c>
      <c r="D5" s="6">
        <v>35058</v>
      </c>
      <c r="E5" s="6">
        <v>25073</v>
      </c>
      <c r="F5" s="6">
        <v>9985</v>
      </c>
    </row>
    <row r="6" spans="1:6" x14ac:dyDescent="0.25">
      <c r="A6" s="20">
        <v>2</v>
      </c>
      <c r="B6" s="6" t="s">
        <v>6</v>
      </c>
      <c r="C6" s="6">
        <v>1574</v>
      </c>
      <c r="D6" s="6">
        <v>17644</v>
      </c>
      <c r="E6" s="6">
        <v>12156</v>
      </c>
      <c r="F6" s="6">
        <v>5421</v>
      </c>
    </row>
    <row r="7" spans="1:6" x14ac:dyDescent="0.25">
      <c r="A7" s="20">
        <v>3</v>
      </c>
      <c r="B7" s="6" t="s">
        <v>7</v>
      </c>
      <c r="C7" s="6">
        <v>627</v>
      </c>
      <c r="D7" s="6">
        <v>12975</v>
      </c>
      <c r="E7" s="6">
        <v>9378</v>
      </c>
      <c r="F7" s="6">
        <v>3594</v>
      </c>
    </row>
    <row r="8" spans="1:6" x14ac:dyDescent="0.25">
      <c r="A8" s="20">
        <v>4</v>
      </c>
      <c r="B8" s="6" t="s">
        <v>8</v>
      </c>
      <c r="C8" s="6">
        <v>2201</v>
      </c>
      <c r="D8" s="6">
        <v>35791</v>
      </c>
      <c r="E8" s="6">
        <v>25432</v>
      </c>
      <c r="F8" s="6">
        <v>10325</v>
      </c>
    </row>
    <row r="9" spans="1:6" x14ac:dyDescent="0.25">
      <c r="A9" s="20">
        <v>5</v>
      </c>
      <c r="B9" s="6" t="s">
        <v>9</v>
      </c>
      <c r="C9" s="6">
        <v>205</v>
      </c>
      <c r="D9" s="6">
        <v>3638</v>
      </c>
      <c r="E9" s="6">
        <v>1783</v>
      </c>
      <c r="F9" s="6">
        <v>1855</v>
      </c>
    </row>
    <row r="10" spans="1:6" x14ac:dyDescent="0.25">
      <c r="A10" s="20">
        <v>6</v>
      </c>
      <c r="B10" s="6" t="s">
        <v>10</v>
      </c>
      <c r="C10" s="6">
        <v>451</v>
      </c>
      <c r="D10" s="6">
        <v>8447</v>
      </c>
      <c r="E10" s="6">
        <v>5156</v>
      </c>
      <c r="F10" s="6">
        <v>3283</v>
      </c>
    </row>
    <row r="11" spans="1:6" x14ac:dyDescent="0.25">
      <c r="A11" s="20">
        <v>7</v>
      </c>
      <c r="B11" s="6" t="s">
        <v>11</v>
      </c>
      <c r="C11" s="6">
        <v>1908</v>
      </c>
      <c r="D11" s="6">
        <v>20481</v>
      </c>
      <c r="E11" s="6">
        <v>16003</v>
      </c>
      <c r="F11" s="6">
        <v>4386</v>
      </c>
    </row>
    <row r="12" spans="1:6" x14ac:dyDescent="0.25">
      <c r="A12" s="20">
        <v>8</v>
      </c>
      <c r="B12" s="6" t="s">
        <v>12</v>
      </c>
      <c r="C12" s="6">
        <v>3292</v>
      </c>
      <c r="D12" s="6">
        <v>58465</v>
      </c>
      <c r="E12" s="6">
        <v>40093</v>
      </c>
      <c r="F12" s="6">
        <v>17793</v>
      </c>
    </row>
    <row r="13" spans="1:6" x14ac:dyDescent="0.25">
      <c r="A13" s="20">
        <v>9</v>
      </c>
      <c r="B13" s="6" t="s">
        <v>13</v>
      </c>
      <c r="C13" s="6">
        <v>1057</v>
      </c>
      <c r="D13" s="6">
        <v>8113</v>
      </c>
      <c r="E13" s="6">
        <v>4940</v>
      </c>
      <c r="F13" s="6">
        <v>3131</v>
      </c>
    </row>
    <row r="14" spans="1:6" x14ac:dyDescent="0.25">
      <c r="A14" s="20">
        <v>10</v>
      </c>
      <c r="B14" s="6" t="s">
        <v>14</v>
      </c>
      <c r="C14" s="6">
        <v>827</v>
      </c>
      <c r="D14" s="6">
        <v>15997</v>
      </c>
      <c r="E14" s="6">
        <v>11210</v>
      </c>
      <c r="F14" s="6">
        <v>4774</v>
      </c>
    </row>
    <row r="15" spans="1:6" x14ac:dyDescent="0.25">
      <c r="A15" s="20">
        <v>11</v>
      </c>
      <c r="B15" s="6" t="s">
        <v>15</v>
      </c>
      <c r="C15" s="6">
        <v>3091</v>
      </c>
      <c r="D15" s="6">
        <v>69565</v>
      </c>
      <c r="E15" s="6">
        <v>42966</v>
      </c>
      <c r="F15" s="6">
        <v>26485</v>
      </c>
    </row>
    <row r="16" spans="1:6" x14ac:dyDescent="0.25">
      <c r="A16" s="20">
        <v>12</v>
      </c>
      <c r="B16" s="6" t="s">
        <v>16</v>
      </c>
      <c r="C16" s="6">
        <v>2808</v>
      </c>
      <c r="D16" s="6">
        <v>36785</v>
      </c>
      <c r="E16" s="6">
        <v>25263</v>
      </c>
      <c r="F16" s="6">
        <v>11310</v>
      </c>
    </row>
    <row r="17" spans="1:6" x14ac:dyDescent="0.25">
      <c r="A17" s="20">
        <v>13</v>
      </c>
      <c r="B17" s="6" t="s">
        <v>17</v>
      </c>
      <c r="C17" s="6">
        <v>1540</v>
      </c>
      <c r="D17" s="6">
        <v>11779</v>
      </c>
      <c r="E17" s="6">
        <v>9556</v>
      </c>
      <c r="F17" s="6">
        <v>2223</v>
      </c>
    </row>
    <row r="18" spans="1:6" x14ac:dyDescent="0.25">
      <c r="A18" s="20">
        <v>14</v>
      </c>
      <c r="B18" s="6" t="s">
        <v>18</v>
      </c>
      <c r="C18" s="6">
        <v>2509</v>
      </c>
      <c r="D18" s="6">
        <v>28673</v>
      </c>
      <c r="E18" s="6">
        <v>16175</v>
      </c>
      <c r="F18" s="6">
        <v>4798</v>
      </c>
    </row>
    <row r="19" spans="1:6" s="3" customFormat="1" x14ac:dyDescent="0.25">
      <c r="A19" s="7"/>
      <c r="B19" s="7" t="s">
        <v>21</v>
      </c>
      <c r="C19" s="7">
        <f>SUM(C5:C18)</f>
        <v>23937</v>
      </c>
      <c r="D19" s="7">
        <f t="shared" ref="D19:F19" si="0">SUM(D5:D18)</f>
        <v>363411</v>
      </c>
      <c r="E19" s="7">
        <f t="shared" si="0"/>
        <v>245184</v>
      </c>
      <c r="F19" s="7">
        <f t="shared" si="0"/>
        <v>109363</v>
      </c>
    </row>
    <row r="20" spans="1:6" x14ac:dyDescent="0.25">
      <c r="A20" s="16" t="s">
        <v>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7F984-323A-47E8-B210-27A03B14DDD4}">
  <dimension ref="A1:M23"/>
  <sheetViews>
    <sheetView tabSelected="1" topLeftCell="A3" workbookViewId="0">
      <selection activeCell="A6" sqref="A6:A19"/>
    </sheetView>
  </sheetViews>
  <sheetFormatPr defaultRowHeight="15" x14ac:dyDescent="0.25"/>
  <cols>
    <col min="1" max="1" width="4.28515625" customWidth="1"/>
    <col min="2" max="2" width="19" customWidth="1"/>
    <col min="3" max="4" width="11.28515625" customWidth="1"/>
    <col min="5" max="5" width="13.42578125" customWidth="1"/>
    <col min="6" max="6" width="12.5703125" customWidth="1"/>
    <col min="7" max="7" width="12.28515625" customWidth="1"/>
    <col min="8" max="8" width="12" customWidth="1"/>
  </cols>
  <sheetData>
    <row r="1" spans="1:13" x14ac:dyDescent="0.25">
      <c r="A1" s="3" t="s">
        <v>28</v>
      </c>
    </row>
    <row r="2" spans="1:13" x14ac:dyDescent="0.25">
      <c r="A2" s="3" t="s">
        <v>22</v>
      </c>
    </row>
    <row r="3" spans="1:13" x14ac:dyDescent="0.25">
      <c r="A3" s="1" t="s">
        <v>20</v>
      </c>
    </row>
    <row r="4" spans="1:13" x14ac:dyDescent="0.25">
      <c r="A4" s="23" t="s">
        <v>0</v>
      </c>
      <c r="B4" s="23" t="s">
        <v>1</v>
      </c>
      <c r="C4" s="24" t="s">
        <v>47</v>
      </c>
      <c r="D4" s="23" t="s">
        <v>2</v>
      </c>
      <c r="E4" s="22" t="s">
        <v>34</v>
      </c>
      <c r="F4" s="22"/>
      <c r="G4" s="22"/>
      <c r="H4" s="22"/>
      <c r="I4" s="22" t="s">
        <v>35</v>
      </c>
      <c r="J4" s="22"/>
      <c r="K4" s="22"/>
      <c r="L4" s="22"/>
      <c r="M4" s="22"/>
    </row>
    <row r="5" spans="1:13" s="8" customFormat="1" ht="30" x14ac:dyDescent="0.25">
      <c r="A5" s="23"/>
      <c r="B5" s="23"/>
      <c r="C5" s="25"/>
      <c r="D5" s="23"/>
      <c r="E5" s="5" t="s">
        <v>24</v>
      </c>
      <c r="F5" s="5" t="s">
        <v>25</v>
      </c>
      <c r="G5" s="5" t="s">
        <v>26</v>
      </c>
      <c r="H5" s="5" t="s">
        <v>27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33</v>
      </c>
    </row>
    <row r="6" spans="1:13" x14ac:dyDescent="0.25">
      <c r="A6" s="20">
        <v>1</v>
      </c>
      <c r="B6" s="10" t="s">
        <v>5</v>
      </c>
      <c r="C6" s="6">
        <v>112</v>
      </c>
      <c r="D6" s="10">
        <v>1847</v>
      </c>
      <c r="E6" s="10">
        <v>443</v>
      </c>
      <c r="F6" s="10">
        <v>47</v>
      </c>
      <c r="G6" s="10">
        <v>0</v>
      </c>
      <c r="H6" s="10">
        <v>0</v>
      </c>
      <c r="I6" s="11">
        <v>1064</v>
      </c>
      <c r="J6" s="11">
        <v>383</v>
      </c>
      <c r="K6" s="11">
        <v>783</v>
      </c>
      <c r="L6" s="11">
        <v>379</v>
      </c>
      <c r="M6" s="11">
        <v>56</v>
      </c>
    </row>
    <row r="7" spans="1:13" x14ac:dyDescent="0.25">
      <c r="A7" s="20">
        <v>2</v>
      </c>
      <c r="B7" s="6" t="s">
        <v>6</v>
      </c>
      <c r="C7" s="6">
        <v>155</v>
      </c>
      <c r="D7" s="6">
        <v>1574</v>
      </c>
      <c r="E7" s="6">
        <v>132</v>
      </c>
      <c r="F7" s="6">
        <v>24</v>
      </c>
      <c r="G7" s="6">
        <v>1</v>
      </c>
      <c r="H7" s="6">
        <v>1</v>
      </c>
      <c r="I7" s="11">
        <v>1073</v>
      </c>
      <c r="J7" s="11">
        <v>361</v>
      </c>
      <c r="K7" s="11">
        <v>695</v>
      </c>
      <c r="L7" s="11">
        <v>312</v>
      </c>
      <c r="M7" s="11">
        <v>22</v>
      </c>
    </row>
    <row r="8" spans="1:13" x14ac:dyDescent="0.25">
      <c r="A8" s="20">
        <v>3</v>
      </c>
      <c r="B8" s="6" t="s">
        <v>7</v>
      </c>
      <c r="C8" s="6">
        <v>45</v>
      </c>
      <c r="D8" s="6">
        <v>627</v>
      </c>
      <c r="E8" s="6">
        <v>65</v>
      </c>
      <c r="F8" s="6">
        <v>0</v>
      </c>
      <c r="G8" s="6">
        <v>0</v>
      </c>
      <c r="H8" s="6">
        <v>0</v>
      </c>
      <c r="I8" s="11">
        <v>253</v>
      </c>
      <c r="J8" s="11">
        <v>74</v>
      </c>
      <c r="K8" s="11">
        <v>127</v>
      </c>
      <c r="L8" s="11">
        <v>48</v>
      </c>
      <c r="M8" s="11">
        <v>6</v>
      </c>
    </row>
    <row r="9" spans="1:13" x14ac:dyDescent="0.25">
      <c r="A9" s="20">
        <v>4</v>
      </c>
      <c r="B9" s="6" t="s">
        <v>8</v>
      </c>
      <c r="C9" s="6">
        <v>133</v>
      </c>
      <c r="D9" s="6">
        <v>2201</v>
      </c>
      <c r="E9" s="6">
        <v>297</v>
      </c>
      <c r="F9" s="6">
        <v>24</v>
      </c>
      <c r="G9" s="6">
        <v>1</v>
      </c>
      <c r="H9" s="6">
        <v>0</v>
      </c>
      <c r="I9" s="11">
        <v>1139</v>
      </c>
      <c r="J9" s="11">
        <v>318</v>
      </c>
      <c r="K9" s="11">
        <v>767</v>
      </c>
      <c r="L9" s="11">
        <v>202</v>
      </c>
      <c r="M9" s="11">
        <v>9</v>
      </c>
    </row>
    <row r="10" spans="1:13" x14ac:dyDescent="0.25">
      <c r="A10" s="20">
        <v>5</v>
      </c>
      <c r="B10" s="6" t="s">
        <v>9</v>
      </c>
      <c r="C10" s="6">
        <v>20</v>
      </c>
      <c r="D10" s="6">
        <v>205</v>
      </c>
      <c r="E10" s="6">
        <v>13</v>
      </c>
      <c r="F10" s="6">
        <v>1</v>
      </c>
      <c r="G10" s="6">
        <v>1</v>
      </c>
      <c r="H10" s="6">
        <v>0</v>
      </c>
      <c r="I10" s="11">
        <v>24</v>
      </c>
      <c r="J10" s="11">
        <v>148</v>
      </c>
      <c r="K10" s="11">
        <v>1</v>
      </c>
      <c r="L10" s="11">
        <v>20</v>
      </c>
      <c r="M10" s="11">
        <v>4</v>
      </c>
    </row>
    <row r="11" spans="1:13" x14ac:dyDescent="0.25">
      <c r="A11" s="20">
        <v>6</v>
      </c>
      <c r="B11" s="6" t="s">
        <v>10</v>
      </c>
      <c r="C11" s="6">
        <v>32</v>
      </c>
      <c r="D11" s="6">
        <v>451</v>
      </c>
      <c r="E11" s="6">
        <v>30</v>
      </c>
      <c r="F11" s="6">
        <v>5</v>
      </c>
      <c r="G11" s="6">
        <v>1</v>
      </c>
      <c r="H11" s="6">
        <v>0</v>
      </c>
      <c r="I11" s="11">
        <v>187</v>
      </c>
      <c r="J11" s="11">
        <v>84</v>
      </c>
      <c r="K11" s="11">
        <v>41</v>
      </c>
      <c r="L11" s="11">
        <v>50</v>
      </c>
      <c r="M11" s="11">
        <v>23</v>
      </c>
    </row>
    <row r="12" spans="1:13" x14ac:dyDescent="0.25">
      <c r="A12" s="20">
        <v>7</v>
      </c>
      <c r="B12" s="6" t="s">
        <v>11</v>
      </c>
      <c r="C12" s="6">
        <v>165</v>
      </c>
      <c r="D12" s="6">
        <v>1908</v>
      </c>
      <c r="E12" s="6">
        <v>114</v>
      </c>
      <c r="F12" s="6">
        <v>6</v>
      </c>
      <c r="G12" s="6">
        <v>0</v>
      </c>
      <c r="H12" s="6">
        <v>0</v>
      </c>
      <c r="I12" s="11">
        <v>785</v>
      </c>
      <c r="J12" s="11">
        <v>304</v>
      </c>
      <c r="K12" s="11">
        <v>244</v>
      </c>
      <c r="L12" s="11">
        <v>128</v>
      </c>
      <c r="M12" s="11">
        <v>1</v>
      </c>
    </row>
    <row r="13" spans="1:13" x14ac:dyDescent="0.25">
      <c r="A13" s="20">
        <v>8</v>
      </c>
      <c r="B13" s="6" t="s">
        <v>12</v>
      </c>
      <c r="C13" s="6">
        <v>153</v>
      </c>
      <c r="D13" s="6">
        <v>3292</v>
      </c>
      <c r="E13" s="6">
        <v>419</v>
      </c>
      <c r="F13" s="6">
        <v>8</v>
      </c>
      <c r="G13" s="6">
        <v>0</v>
      </c>
      <c r="H13" s="6">
        <v>5</v>
      </c>
      <c r="I13" s="11">
        <v>2383</v>
      </c>
      <c r="J13" s="11">
        <v>495</v>
      </c>
      <c r="K13" s="11">
        <v>732</v>
      </c>
      <c r="L13" s="11">
        <v>220</v>
      </c>
      <c r="M13" s="11">
        <v>25</v>
      </c>
    </row>
    <row r="14" spans="1:13" x14ac:dyDescent="0.25">
      <c r="A14" s="20">
        <v>9</v>
      </c>
      <c r="B14" s="6" t="s">
        <v>13</v>
      </c>
      <c r="C14" s="6">
        <v>171</v>
      </c>
      <c r="D14" s="6">
        <v>1057</v>
      </c>
      <c r="E14" s="6">
        <v>141</v>
      </c>
      <c r="F14" s="6">
        <v>8</v>
      </c>
      <c r="G14" s="6">
        <v>0</v>
      </c>
      <c r="H14" s="6">
        <v>0</v>
      </c>
      <c r="I14" s="11">
        <v>327</v>
      </c>
      <c r="J14" s="11">
        <v>219</v>
      </c>
      <c r="K14" s="11">
        <v>227</v>
      </c>
      <c r="L14" s="11">
        <v>150</v>
      </c>
      <c r="M14" s="11">
        <v>0</v>
      </c>
    </row>
    <row r="15" spans="1:13" x14ac:dyDescent="0.25">
      <c r="A15" s="20">
        <v>10</v>
      </c>
      <c r="B15" s="6" t="s">
        <v>14</v>
      </c>
      <c r="C15" s="6">
        <v>65</v>
      </c>
      <c r="D15" s="6">
        <v>827</v>
      </c>
      <c r="E15" s="6">
        <v>219</v>
      </c>
      <c r="F15" s="6">
        <v>95</v>
      </c>
      <c r="G15" s="6">
        <v>17</v>
      </c>
      <c r="H15" s="6">
        <v>2</v>
      </c>
      <c r="I15" s="11">
        <v>397</v>
      </c>
      <c r="J15" s="11">
        <v>158</v>
      </c>
      <c r="K15" s="11">
        <v>111</v>
      </c>
      <c r="L15" s="11">
        <v>43</v>
      </c>
      <c r="M15" s="11">
        <v>15</v>
      </c>
    </row>
    <row r="16" spans="1:13" x14ac:dyDescent="0.25">
      <c r="A16" s="20">
        <v>11</v>
      </c>
      <c r="B16" s="6" t="s">
        <v>15</v>
      </c>
      <c r="C16" s="6">
        <v>179</v>
      </c>
      <c r="D16" s="6">
        <v>3091</v>
      </c>
      <c r="E16" s="6">
        <v>558</v>
      </c>
      <c r="F16" s="6">
        <v>157</v>
      </c>
      <c r="G16" s="6">
        <v>11</v>
      </c>
      <c r="H16" s="6">
        <v>0</v>
      </c>
      <c r="I16" s="11">
        <v>1463</v>
      </c>
      <c r="J16" s="11">
        <v>590</v>
      </c>
      <c r="K16" s="11">
        <v>738</v>
      </c>
      <c r="L16" s="11">
        <v>212</v>
      </c>
      <c r="M16" s="11">
        <v>42</v>
      </c>
    </row>
    <row r="17" spans="1:13" x14ac:dyDescent="0.25">
      <c r="A17" s="20">
        <v>12</v>
      </c>
      <c r="B17" s="6" t="s">
        <v>16</v>
      </c>
      <c r="C17" s="6">
        <v>93</v>
      </c>
      <c r="D17" s="6">
        <v>2808</v>
      </c>
      <c r="E17" s="6">
        <v>543</v>
      </c>
      <c r="F17" s="6">
        <v>29</v>
      </c>
      <c r="G17" s="6">
        <v>1</v>
      </c>
      <c r="H17" s="6">
        <v>0</v>
      </c>
      <c r="I17" s="11">
        <v>1523</v>
      </c>
      <c r="J17" s="11">
        <v>331</v>
      </c>
      <c r="K17" s="11">
        <v>904</v>
      </c>
      <c r="L17" s="11">
        <v>246</v>
      </c>
      <c r="M17" s="11">
        <v>43</v>
      </c>
    </row>
    <row r="18" spans="1:13" x14ac:dyDescent="0.25">
      <c r="A18" s="20">
        <v>13</v>
      </c>
      <c r="B18" s="6" t="s">
        <v>17</v>
      </c>
      <c r="C18" s="6">
        <v>75</v>
      </c>
      <c r="D18" s="6">
        <v>1540</v>
      </c>
      <c r="E18" s="6">
        <v>103</v>
      </c>
      <c r="F18" s="6">
        <v>3</v>
      </c>
      <c r="G18" s="6">
        <v>0</v>
      </c>
      <c r="H18" s="6">
        <v>0</v>
      </c>
      <c r="I18" s="11">
        <v>464</v>
      </c>
      <c r="J18" s="11">
        <v>113</v>
      </c>
      <c r="K18" s="11">
        <v>472</v>
      </c>
      <c r="L18" s="11">
        <v>86</v>
      </c>
      <c r="M18" s="11">
        <v>8</v>
      </c>
    </row>
    <row r="19" spans="1:13" x14ac:dyDescent="0.25">
      <c r="A19" s="20">
        <v>14</v>
      </c>
      <c r="B19" s="6" t="s">
        <v>18</v>
      </c>
      <c r="C19" s="6">
        <v>162</v>
      </c>
      <c r="D19" s="6">
        <v>2509</v>
      </c>
      <c r="E19" s="6">
        <v>192</v>
      </c>
      <c r="F19" s="6">
        <v>2</v>
      </c>
      <c r="G19" s="6">
        <v>0</v>
      </c>
      <c r="H19" s="6">
        <v>0</v>
      </c>
      <c r="I19" s="11">
        <v>939</v>
      </c>
      <c r="J19" s="11">
        <v>186</v>
      </c>
      <c r="K19" s="11">
        <v>769</v>
      </c>
      <c r="L19" s="11">
        <v>72</v>
      </c>
      <c r="M19" s="11">
        <v>8</v>
      </c>
    </row>
    <row r="20" spans="1:13" s="3" customFormat="1" x14ac:dyDescent="0.25">
      <c r="A20" s="7"/>
      <c r="B20" s="7" t="s">
        <v>21</v>
      </c>
      <c r="C20" s="7">
        <f>SUM(C6:C19)</f>
        <v>1560</v>
      </c>
      <c r="D20" s="7">
        <f>SUM(D6:D19)</f>
        <v>23937</v>
      </c>
      <c r="E20" s="7">
        <f t="shared" ref="E20:H20" si="0">SUM(E6:E19)</f>
        <v>3269</v>
      </c>
      <c r="F20" s="7">
        <f t="shared" si="0"/>
        <v>409</v>
      </c>
      <c r="G20" s="7">
        <f t="shared" si="0"/>
        <v>33</v>
      </c>
      <c r="H20" s="7">
        <f t="shared" si="0"/>
        <v>8</v>
      </c>
      <c r="I20" s="7">
        <f t="shared" ref="I20" si="1">SUM(I6:I19)</f>
        <v>12021</v>
      </c>
      <c r="J20" s="7">
        <f t="shared" ref="J20" si="2">SUM(J6:J19)</f>
        <v>3764</v>
      </c>
      <c r="K20" s="7">
        <f t="shared" ref="K20" si="3">SUM(K6:K19)</f>
        <v>6611</v>
      </c>
      <c r="L20" s="7">
        <f t="shared" ref="L20" si="4">SUM(L6:L19)</f>
        <v>2168</v>
      </c>
      <c r="M20" s="7">
        <f t="shared" ref="M20" si="5">SUM(M6:M19)</f>
        <v>262</v>
      </c>
    </row>
    <row r="21" spans="1:13" x14ac:dyDescent="0.25">
      <c r="A21" s="16" t="s">
        <v>60</v>
      </c>
    </row>
    <row r="23" spans="1:13" x14ac:dyDescent="0.25">
      <c r="E23">
        <f>E20+F20+G20+H20</f>
        <v>3719</v>
      </c>
      <c r="I23">
        <f>I20+J20+K20+L20+M20</f>
        <v>24826</v>
      </c>
    </row>
  </sheetData>
  <mergeCells count="6">
    <mergeCell ref="E4:H4"/>
    <mergeCell ref="D4:D5"/>
    <mergeCell ref="B4:B5"/>
    <mergeCell ref="A4:A5"/>
    <mergeCell ref="I4:M4"/>
    <mergeCell ref="C4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A200-A239-431B-82EC-1B3A027515EC}">
  <dimension ref="A4:O20"/>
  <sheetViews>
    <sheetView topLeftCell="A4" workbookViewId="0">
      <selection activeCell="A5" sqref="A5:A18"/>
    </sheetView>
  </sheetViews>
  <sheetFormatPr defaultRowHeight="15" x14ac:dyDescent="0.25"/>
  <cols>
    <col min="1" max="1" width="4.7109375" style="9" customWidth="1"/>
    <col min="2" max="2" width="19.140625" style="9" customWidth="1"/>
    <col min="3" max="3" width="13.140625" style="9" customWidth="1"/>
    <col min="4" max="4" width="9.140625" style="9"/>
    <col min="5" max="5" width="11.42578125" style="9" customWidth="1"/>
    <col min="6" max="16384" width="9.140625" style="9"/>
  </cols>
  <sheetData>
    <row r="4" spans="1:15" s="13" customFormat="1" ht="63" customHeight="1" x14ac:dyDescent="0.25">
      <c r="A4" s="14" t="s">
        <v>0</v>
      </c>
      <c r="B4" s="14" t="s">
        <v>1</v>
      </c>
      <c r="C4" s="14" t="s">
        <v>46</v>
      </c>
      <c r="D4" s="14" t="s">
        <v>62</v>
      </c>
      <c r="E4" s="14" t="s">
        <v>42</v>
      </c>
      <c r="F4" s="14" t="s">
        <v>43</v>
      </c>
      <c r="G4" s="14" t="s">
        <v>44</v>
      </c>
      <c r="H4" s="14" t="s">
        <v>36</v>
      </c>
      <c r="I4" s="14" t="s">
        <v>37</v>
      </c>
      <c r="J4" s="14" t="s">
        <v>45</v>
      </c>
      <c r="K4" s="14" t="s">
        <v>38</v>
      </c>
      <c r="L4" s="14" t="s">
        <v>39</v>
      </c>
      <c r="M4" s="14" t="s">
        <v>40</v>
      </c>
      <c r="N4" s="14" t="s">
        <v>41</v>
      </c>
      <c r="O4" s="12"/>
    </row>
    <row r="5" spans="1:15" x14ac:dyDescent="0.25">
      <c r="A5" s="20">
        <v>1</v>
      </c>
      <c r="B5" s="11" t="s">
        <v>5</v>
      </c>
      <c r="C5" s="6">
        <v>4</v>
      </c>
      <c r="D5" s="11">
        <v>17</v>
      </c>
      <c r="E5" s="11">
        <v>17</v>
      </c>
      <c r="F5" s="11">
        <v>0</v>
      </c>
      <c r="G5" s="11">
        <v>0</v>
      </c>
      <c r="H5" s="11">
        <v>3</v>
      </c>
      <c r="I5" s="11">
        <v>4</v>
      </c>
      <c r="J5" s="11">
        <v>0</v>
      </c>
      <c r="K5" s="11">
        <v>0</v>
      </c>
      <c r="L5" s="11">
        <v>0</v>
      </c>
      <c r="M5" s="11">
        <v>0</v>
      </c>
      <c r="N5" s="11">
        <v>17</v>
      </c>
    </row>
    <row r="6" spans="1:15" x14ac:dyDescent="0.25">
      <c r="A6" s="20">
        <v>2</v>
      </c>
      <c r="B6" s="11" t="s">
        <v>6</v>
      </c>
      <c r="C6" s="6">
        <v>5</v>
      </c>
      <c r="D6" s="11">
        <v>14</v>
      </c>
      <c r="E6" s="11">
        <v>14</v>
      </c>
      <c r="F6" s="11">
        <v>0</v>
      </c>
      <c r="G6" s="11">
        <v>0</v>
      </c>
      <c r="H6" s="11">
        <v>12</v>
      </c>
      <c r="I6" s="11">
        <v>2</v>
      </c>
      <c r="J6" s="11">
        <v>0</v>
      </c>
      <c r="K6" s="11">
        <v>1</v>
      </c>
      <c r="L6" s="11">
        <v>0</v>
      </c>
      <c r="M6" s="11">
        <v>0</v>
      </c>
      <c r="N6" s="11">
        <v>13</v>
      </c>
    </row>
    <row r="7" spans="1:15" x14ac:dyDescent="0.25">
      <c r="A7" s="20">
        <v>3</v>
      </c>
      <c r="B7" s="11" t="s">
        <v>7</v>
      </c>
      <c r="C7" s="6">
        <v>6</v>
      </c>
      <c r="D7" s="11">
        <v>6</v>
      </c>
      <c r="E7" s="11">
        <v>6</v>
      </c>
      <c r="F7" s="11">
        <v>0</v>
      </c>
      <c r="G7" s="11">
        <v>0</v>
      </c>
      <c r="H7" s="11">
        <v>1</v>
      </c>
      <c r="I7" s="11">
        <v>5</v>
      </c>
      <c r="J7" s="11">
        <v>0</v>
      </c>
      <c r="K7" s="11">
        <v>1</v>
      </c>
      <c r="L7" s="11">
        <v>0</v>
      </c>
      <c r="M7" s="11">
        <v>0</v>
      </c>
      <c r="N7" s="11">
        <v>5</v>
      </c>
    </row>
    <row r="8" spans="1:15" x14ac:dyDescent="0.25">
      <c r="A8" s="20">
        <v>4</v>
      </c>
      <c r="B8" s="11" t="s">
        <v>8</v>
      </c>
      <c r="C8" s="6">
        <v>8</v>
      </c>
      <c r="D8" s="11">
        <v>18</v>
      </c>
      <c r="E8" s="11">
        <v>14</v>
      </c>
      <c r="F8" s="11">
        <v>4</v>
      </c>
      <c r="G8" s="11">
        <v>0</v>
      </c>
      <c r="H8" s="11">
        <v>16</v>
      </c>
      <c r="I8" s="11">
        <v>2</v>
      </c>
      <c r="J8" s="11">
        <v>0</v>
      </c>
      <c r="K8" s="11">
        <v>0</v>
      </c>
      <c r="L8" s="11">
        <v>0</v>
      </c>
      <c r="M8" s="11">
        <v>0</v>
      </c>
      <c r="N8" s="11">
        <v>18</v>
      </c>
    </row>
    <row r="9" spans="1:15" x14ac:dyDescent="0.25">
      <c r="A9" s="20">
        <v>5</v>
      </c>
      <c r="B9" s="11" t="s">
        <v>9</v>
      </c>
      <c r="C9" s="6">
        <v>1</v>
      </c>
      <c r="D9" s="11">
        <v>2</v>
      </c>
      <c r="E9" s="11">
        <v>2</v>
      </c>
      <c r="F9" s="11">
        <v>0</v>
      </c>
      <c r="G9" s="11">
        <v>0</v>
      </c>
      <c r="H9" s="11">
        <v>2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2</v>
      </c>
    </row>
    <row r="10" spans="1:15" x14ac:dyDescent="0.25">
      <c r="A10" s="20">
        <v>6</v>
      </c>
      <c r="B10" s="11" t="s">
        <v>10</v>
      </c>
      <c r="C10" s="6">
        <v>2</v>
      </c>
      <c r="D10" s="11">
        <v>3</v>
      </c>
      <c r="E10" s="11">
        <v>3</v>
      </c>
      <c r="F10" s="11">
        <v>0</v>
      </c>
      <c r="G10" s="11">
        <v>0</v>
      </c>
      <c r="H10" s="11">
        <v>3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3</v>
      </c>
    </row>
    <row r="11" spans="1:15" x14ac:dyDescent="0.25">
      <c r="A11" s="20">
        <v>7</v>
      </c>
      <c r="B11" s="11" t="s">
        <v>11</v>
      </c>
      <c r="C11" s="6">
        <v>11</v>
      </c>
      <c r="D11" s="11">
        <v>9</v>
      </c>
      <c r="E11" s="11">
        <v>8</v>
      </c>
      <c r="F11" s="11">
        <v>1</v>
      </c>
      <c r="G11" s="11">
        <v>0</v>
      </c>
      <c r="H11" s="11">
        <v>6</v>
      </c>
      <c r="I11" s="11">
        <v>2</v>
      </c>
      <c r="J11" s="11">
        <v>1</v>
      </c>
      <c r="K11" s="11">
        <v>0</v>
      </c>
      <c r="L11" s="11">
        <v>0</v>
      </c>
      <c r="M11" s="11">
        <v>0</v>
      </c>
      <c r="N11" s="11">
        <v>9</v>
      </c>
    </row>
    <row r="12" spans="1:15" x14ac:dyDescent="0.25">
      <c r="A12" s="20">
        <v>8</v>
      </c>
      <c r="B12" s="11" t="s">
        <v>12</v>
      </c>
      <c r="C12" s="6">
        <v>9</v>
      </c>
      <c r="D12" s="11">
        <v>13</v>
      </c>
      <c r="E12" s="11">
        <v>13</v>
      </c>
      <c r="F12" s="11">
        <v>0</v>
      </c>
      <c r="G12" s="11">
        <v>0</v>
      </c>
      <c r="H12" s="11">
        <v>9</v>
      </c>
      <c r="I12" s="11">
        <v>3</v>
      </c>
      <c r="J12" s="11">
        <v>0</v>
      </c>
      <c r="K12" s="11">
        <v>0</v>
      </c>
      <c r="L12" s="11">
        <v>0</v>
      </c>
      <c r="M12" s="11">
        <v>0</v>
      </c>
      <c r="N12" s="11">
        <v>12</v>
      </c>
    </row>
    <row r="13" spans="1:15" x14ac:dyDescent="0.25">
      <c r="A13" s="20">
        <v>9</v>
      </c>
      <c r="B13" s="11" t="s">
        <v>13</v>
      </c>
      <c r="C13" s="6">
        <v>19</v>
      </c>
      <c r="D13" s="11">
        <v>8</v>
      </c>
      <c r="E13" s="11">
        <v>8</v>
      </c>
      <c r="F13" s="11">
        <v>0</v>
      </c>
      <c r="G13" s="11">
        <v>0</v>
      </c>
      <c r="H13" s="11">
        <v>4</v>
      </c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8</v>
      </c>
    </row>
    <row r="14" spans="1:15" x14ac:dyDescent="0.25">
      <c r="A14" s="20">
        <v>10</v>
      </c>
      <c r="B14" s="11" t="s">
        <v>14</v>
      </c>
      <c r="C14" s="6">
        <v>18</v>
      </c>
      <c r="D14" s="11">
        <v>9</v>
      </c>
      <c r="E14" s="11">
        <v>9</v>
      </c>
      <c r="F14" s="11">
        <v>0</v>
      </c>
      <c r="G14" s="11">
        <v>0</v>
      </c>
      <c r="H14" s="11">
        <v>8</v>
      </c>
      <c r="I14" s="11">
        <v>1</v>
      </c>
      <c r="J14" s="11">
        <v>0</v>
      </c>
      <c r="K14" s="11">
        <v>0</v>
      </c>
      <c r="L14" s="11">
        <v>0</v>
      </c>
      <c r="M14" s="11">
        <v>0</v>
      </c>
      <c r="N14" s="11">
        <v>9</v>
      </c>
    </row>
    <row r="15" spans="1:15" x14ac:dyDescent="0.25">
      <c r="A15" s="20">
        <v>11</v>
      </c>
      <c r="B15" s="11" t="s">
        <v>15</v>
      </c>
      <c r="C15" s="6">
        <v>79</v>
      </c>
      <c r="D15" s="11">
        <v>19</v>
      </c>
      <c r="E15" s="11">
        <v>19</v>
      </c>
      <c r="F15" s="11">
        <v>0</v>
      </c>
      <c r="G15" s="11">
        <v>0</v>
      </c>
      <c r="H15" s="11">
        <v>18</v>
      </c>
      <c r="I15" s="11">
        <v>1</v>
      </c>
      <c r="J15" s="11">
        <v>0</v>
      </c>
      <c r="K15" s="11">
        <v>0</v>
      </c>
      <c r="L15" s="11">
        <v>0</v>
      </c>
      <c r="M15" s="11">
        <v>0</v>
      </c>
      <c r="N15" s="11">
        <v>19</v>
      </c>
    </row>
    <row r="16" spans="1:15" x14ac:dyDescent="0.25">
      <c r="A16" s="20">
        <v>12</v>
      </c>
      <c r="B16" s="11" t="s">
        <v>16</v>
      </c>
      <c r="C16" s="6">
        <v>5</v>
      </c>
      <c r="D16" s="11">
        <v>15</v>
      </c>
      <c r="E16" s="11">
        <v>15</v>
      </c>
      <c r="F16" s="11">
        <v>0</v>
      </c>
      <c r="G16" s="11">
        <v>0</v>
      </c>
      <c r="H16" s="11">
        <v>11</v>
      </c>
      <c r="I16" s="11">
        <v>4</v>
      </c>
      <c r="J16" s="11">
        <v>0</v>
      </c>
      <c r="K16" s="11">
        <v>0</v>
      </c>
      <c r="L16" s="11">
        <v>0</v>
      </c>
      <c r="M16" s="11">
        <v>0</v>
      </c>
      <c r="N16" s="11">
        <v>15</v>
      </c>
    </row>
    <row r="17" spans="1:14" x14ac:dyDescent="0.25">
      <c r="A17" s="20">
        <v>13</v>
      </c>
      <c r="B17" s="11" t="s">
        <v>17</v>
      </c>
      <c r="C17" s="6">
        <v>3</v>
      </c>
      <c r="D17" s="11">
        <v>7</v>
      </c>
      <c r="E17" s="11">
        <v>7</v>
      </c>
      <c r="F17" s="11">
        <v>0</v>
      </c>
      <c r="G17" s="11">
        <v>0</v>
      </c>
      <c r="H17" s="11">
        <v>7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7</v>
      </c>
    </row>
    <row r="18" spans="1:14" x14ac:dyDescent="0.25">
      <c r="A18" s="20">
        <v>14</v>
      </c>
      <c r="B18" s="11" t="s">
        <v>18</v>
      </c>
      <c r="C18" s="6">
        <v>6</v>
      </c>
      <c r="D18" s="11">
        <v>14</v>
      </c>
      <c r="E18" s="11">
        <v>10</v>
      </c>
      <c r="F18" s="11">
        <v>4</v>
      </c>
      <c r="G18" s="11">
        <v>0</v>
      </c>
      <c r="H18" s="11">
        <v>4</v>
      </c>
      <c r="I18" s="11">
        <v>3</v>
      </c>
      <c r="J18" s="11">
        <v>0</v>
      </c>
      <c r="K18" s="11">
        <v>0</v>
      </c>
      <c r="L18" s="11">
        <v>0</v>
      </c>
      <c r="M18" s="11">
        <v>0</v>
      </c>
      <c r="N18" s="11">
        <v>14</v>
      </c>
    </row>
    <row r="19" spans="1:14" s="16" customFormat="1" x14ac:dyDescent="0.25">
      <c r="A19" s="15"/>
      <c r="B19" s="7" t="s">
        <v>21</v>
      </c>
      <c r="C19" s="15">
        <f>SUM(C5:C18)</f>
        <v>176</v>
      </c>
      <c r="D19" s="15">
        <f>SUM(D5:D18)</f>
        <v>154</v>
      </c>
      <c r="E19" s="15">
        <f t="shared" ref="E19:N19" si="0">SUM(E5:E18)</f>
        <v>145</v>
      </c>
      <c r="F19" s="15">
        <f t="shared" si="0"/>
        <v>9</v>
      </c>
      <c r="G19" s="15">
        <f t="shared" si="0"/>
        <v>0</v>
      </c>
      <c r="H19" s="15">
        <f t="shared" si="0"/>
        <v>104</v>
      </c>
      <c r="I19" s="15">
        <f t="shared" si="0"/>
        <v>28</v>
      </c>
      <c r="J19" s="15">
        <f t="shared" si="0"/>
        <v>1</v>
      </c>
      <c r="K19" s="15">
        <f t="shared" si="0"/>
        <v>2</v>
      </c>
      <c r="L19" s="15">
        <f t="shared" si="0"/>
        <v>0</v>
      </c>
      <c r="M19" s="15">
        <f t="shared" si="0"/>
        <v>0</v>
      </c>
      <c r="N19" s="15">
        <f t="shared" si="0"/>
        <v>151</v>
      </c>
    </row>
    <row r="20" spans="1:14" x14ac:dyDescent="0.25">
      <c r="A20" s="1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502F7-8D64-43BF-A4FC-DD7EA0F1D813}">
  <dimension ref="A4:N21"/>
  <sheetViews>
    <sheetView topLeftCell="A3" workbookViewId="0">
      <selection activeCell="A5" sqref="A5:A19"/>
    </sheetView>
  </sheetViews>
  <sheetFormatPr defaultRowHeight="15" x14ac:dyDescent="0.25"/>
  <cols>
    <col min="1" max="1" width="4.28515625" style="9" customWidth="1"/>
    <col min="2" max="2" width="20" style="9" customWidth="1"/>
    <col min="3" max="3" width="8.28515625" style="9" customWidth="1"/>
    <col min="4" max="4" width="9.140625" style="9"/>
    <col min="5" max="5" width="10.28515625" style="9" customWidth="1"/>
    <col min="6" max="6" width="9.85546875" style="9" customWidth="1"/>
    <col min="7" max="11" width="9.140625" style="9"/>
    <col min="12" max="12" width="8.5703125" style="9" customWidth="1"/>
    <col min="13" max="16384" width="9.140625" style="9"/>
  </cols>
  <sheetData>
    <row r="4" spans="1:14" s="17" customFormat="1" ht="45" customHeight="1" x14ac:dyDescent="0.25">
      <c r="A4" s="18" t="s">
        <v>0</v>
      </c>
      <c r="B4" s="18" t="s">
        <v>1</v>
      </c>
      <c r="C4" s="14" t="s">
        <v>48</v>
      </c>
      <c r="D4" s="14" t="s">
        <v>49</v>
      </c>
      <c r="E4" s="14" t="s">
        <v>50</v>
      </c>
      <c r="F4" s="14" t="s">
        <v>51</v>
      </c>
      <c r="G4" s="14" t="s">
        <v>52</v>
      </c>
      <c r="H4" s="14" t="s">
        <v>53</v>
      </c>
      <c r="I4" s="14" t="s">
        <v>54</v>
      </c>
      <c r="J4" s="14" t="s">
        <v>55</v>
      </c>
      <c r="K4" s="14" t="s">
        <v>56</v>
      </c>
      <c r="L4" s="14" t="s">
        <v>57</v>
      </c>
      <c r="M4" s="14" t="s">
        <v>58</v>
      </c>
      <c r="N4" s="14" t="s">
        <v>59</v>
      </c>
    </row>
    <row r="5" spans="1:14" x14ac:dyDescent="0.25">
      <c r="A5" s="20">
        <v>1</v>
      </c>
      <c r="B5" s="11" t="s">
        <v>5</v>
      </c>
      <c r="C5" s="11">
        <v>72</v>
      </c>
      <c r="D5" s="11">
        <v>12</v>
      </c>
      <c r="E5" s="11">
        <v>2</v>
      </c>
      <c r="F5" s="11">
        <v>2</v>
      </c>
      <c r="G5" s="11">
        <v>0</v>
      </c>
      <c r="H5" s="11">
        <v>0</v>
      </c>
      <c r="I5" s="11">
        <v>18</v>
      </c>
      <c r="J5" s="11">
        <v>33</v>
      </c>
      <c r="K5" s="11">
        <v>0</v>
      </c>
      <c r="L5" s="11">
        <v>33</v>
      </c>
      <c r="M5" s="11">
        <v>34</v>
      </c>
      <c r="N5" s="11">
        <v>6</v>
      </c>
    </row>
    <row r="6" spans="1:14" x14ac:dyDescent="0.25">
      <c r="A6" s="20">
        <v>2</v>
      </c>
      <c r="B6" s="11" t="s">
        <v>6</v>
      </c>
      <c r="C6" s="11">
        <v>72</v>
      </c>
      <c r="D6" s="11">
        <v>21</v>
      </c>
      <c r="E6" s="11">
        <v>2</v>
      </c>
      <c r="F6" s="11">
        <v>1</v>
      </c>
      <c r="G6" s="11">
        <v>0</v>
      </c>
      <c r="H6" s="11">
        <v>0</v>
      </c>
      <c r="I6" s="11">
        <v>33</v>
      </c>
      <c r="J6" s="11">
        <v>23</v>
      </c>
      <c r="K6" s="11">
        <v>0</v>
      </c>
      <c r="L6" s="11">
        <v>23</v>
      </c>
      <c r="M6" s="11">
        <v>38</v>
      </c>
      <c r="N6" s="11">
        <v>0</v>
      </c>
    </row>
    <row r="7" spans="1:14" x14ac:dyDescent="0.25">
      <c r="A7" s="20">
        <v>3</v>
      </c>
      <c r="B7" s="11" t="s">
        <v>7</v>
      </c>
      <c r="C7" s="11">
        <v>16</v>
      </c>
      <c r="D7" s="11">
        <v>2</v>
      </c>
      <c r="E7" s="11">
        <v>1</v>
      </c>
      <c r="F7" s="11">
        <v>0</v>
      </c>
      <c r="G7" s="11">
        <v>0</v>
      </c>
      <c r="H7" s="11">
        <v>0</v>
      </c>
      <c r="I7" s="11">
        <v>22</v>
      </c>
      <c r="J7" s="11">
        <v>3</v>
      </c>
      <c r="K7" s="11">
        <v>0</v>
      </c>
      <c r="L7" s="11">
        <v>3</v>
      </c>
      <c r="M7" s="11">
        <v>23</v>
      </c>
      <c r="N7" s="11">
        <v>0</v>
      </c>
    </row>
    <row r="8" spans="1:14" x14ac:dyDescent="0.25">
      <c r="A8" s="20">
        <v>4</v>
      </c>
      <c r="B8" s="11" t="s">
        <v>8</v>
      </c>
      <c r="C8" s="11">
        <v>57</v>
      </c>
      <c r="D8" s="11">
        <v>1</v>
      </c>
      <c r="E8" s="11">
        <v>0</v>
      </c>
      <c r="F8" s="11">
        <v>0</v>
      </c>
      <c r="G8" s="11">
        <v>0</v>
      </c>
      <c r="H8" s="11">
        <v>0</v>
      </c>
      <c r="I8" s="11">
        <v>43</v>
      </c>
      <c r="J8" s="11">
        <v>73</v>
      </c>
      <c r="K8" s="11">
        <v>0</v>
      </c>
      <c r="L8" s="11">
        <v>73</v>
      </c>
      <c r="M8" s="11">
        <v>9</v>
      </c>
      <c r="N8" s="11">
        <v>0</v>
      </c>
    </row>
    <row r="9" spans="1:14" x14ac:dyDescent="0.25">
      <c r="A9" s="20">
        <v>5</v>
      </c>
      <c r="B9" s="11" t="s">
        <v>9</v>
      </c>
      <c r="C9" s="11">
        <v>11</v>
      </c>
      <c r="D9" s="11">
        <v>3</v>
      </c>
      <c r="E9" s="11">
        <v>0</v>
      </c>
      <c r="F9" s="11">
        <v>0</v>
      </c>
      <c r="G9" s="11">
        <v>0</v>
      </c>
      <c r="H9" s="11">
        <v>0</v>
      </c>
      <c r="I9" s="11">
        <v>1</v>
      </c>
      <c r="J9" s="11">
        <v>0</v>
      </c>
      <c r="K9" s="11">
        <v>0</v>
      </c>
      <c r="L9" s="11">
        <v>0</v>
      </c>
      <c r="M9" s="11">
        <v>11</v>
      </c>
      <c r="N9" s="11">
        <v>0</v>
      </c>
    </row>
    <row r="10" spans="1:14" x14ac:dyDescent="0.25">
      <c r="A10" s="20">
        <v>6</v>
      </c>
      <c r="B10" s="11" t="s">
        <v>10</v>
      </c>
      <c r="C10" s="11">
        <v>26</v>
      </c>
      <c r="D10" s="11">
        <v>10</v>
      </c>
      <c r="E10" s="11">
        <v>1</v>
      </c>
      <c r="F10" s="11">
        <v>1</v>
      </c>
      <c r="G10" s="11">
        <v>0</v>
      </c>
      <c r="H10" s="11">
        <v>0</v>
      </c>
      <c r="I10" s="11">
        <v>3</v>
      </c>
      <c r="J10" s="11">
        <v>0</v>
      </c>
      <c r="K10" s="11">
        <v>0</v>
      </c>
      <c r="L10" s="11">
        <v>0</v>
      </c>
      <c r="M10" s="11">
        <v>11</v>
      </c>
      <c r="N10" s="11">
        <v>0</v>
      </c>
    </row>
    <row r="11" spans="1:14" x14ac:dyDescent="0.25">
      <c r="A11" s="20">
        <v>7</v>
      </c>
      <c r="B11" s="11" t="s">
        <v>11</v>
      </c>
      <c r="C11" s="11">
        <v>48</v>
      </c>
      <c r="D11" s="11">
        <v>5</v>
      </c>
      <c r="E11" s="11">
        <v>1</v>
      </c>
      <c r="F11" s="11">
        <v>0</v>
      </c>
      <c r="G11" s="11">
        <v>0</v>
      </c>
      <c r="H11" s="11">
        <v>0</v>
      </c>
      <c r="I11" s="11">
        <v>15</v>
      </c>
      <c r="J11" s="11">
        <v>0</v>
      </c>
      <c r="K11" s="11">
        <v>0</v>
      </c>
      <c r="L11" s="11">
        <v>0</v>
      </c>
      <c r="M11" s="11">
        <v>98</v>
      </c>
      <c r="N11" s="11">
        <v>0</v>
      </c>
    </row>
    <row r="12" spans="1:14" x14ac:dyDescent="0.25">
      <c r="A12" s="20">
        <v>8</v>
      </c>
      <c r="B12" s="11" t="s">
        <v>12</v>
      </c>
      <c r="C12" s="11">
        <v>102</v>
      </c>
      <c r="D12" s="11">
        <v>8</v>
      </c>
      <c r="E12" s="11">
        <v>5</v>
      </c>
      <c r="F12" s="11">
        <v>0</v>
      </c>
      <c r="G12" s="11">
        <v>0</v>
      </c>
      <c r="H12" s="11">
        <v>0</v>
      </c>
      <c r="I12" s="11">
        <v>33</v>
      </c>
      <c r="J12" s="11">
        <v>51</v>
      </c>
      <c r="K12" s="11">
        <v>0</v>
      </c>
      <c r="L12" s="11">
        <v>51</v>
      </c>
      <c r="M12" s="11">
        <v>0</v>
      </c>
      <c r="N12" s="11">
        <v>0</v>
      </c>
    </row>
    <row r="13" spans="1:14" x14ac:dyDescent="0.25">
      <c r="A13" s="20">
        <v>9</v>
      </c>
      <c r="B13" s="11" t="s">
        <v>13</v>
      </c>
      <c r="C13" s="11">
        <v>33</v>
      </c>
      <c r="D13" s="11">
        <v>0</v>
      </c>
      <c r="E13" s="11">
        <v>0</v>
      </c>
      <c r="F13" s="11">
        <v>0</v>
      </c>
      <c r="G13" s="11">
        <v>0</v>
      </c>
      <c r="H13" s="11">
        <v>2</v>
      </c>
      <c r="I13" s="11">
        <v>10</v>
      </c>
      <c r="J13" s="11">
        <v>5</v>
      </c>
      <c r="K13" s="11">
        <v>0</v>
      </c>
      <c r="L13" s="11">
        <v>5</v>
      </c>
      <c r="M13" s="11">
        <v>51</v>
      </c>
      <c r="N13" s="11">
        <v>0</v>
      </c>
    </row>
    <row r="14" spans="1:14" x14ac:dyDescent="0.25">
      <c r="A14" s="20">
        <v>10</v>
      </c>
      <c r="B14" s="11" t="s">
        <v>14</v>
      </c>
      <c r="C14" s="11">
        <v>54</v>
      </c>
      <c r="D14" s="11">
        <v>26</v>
      </c>
      <c r="E14" s="11">
        <v>4</v>
      </c>
      <c r="F14" s="11">
        <v>0</v>
      </c>
      <c r="G14" s="11">
        <v>0</v>
      </c>
      <c r="H14" s="11">
        <v>9</v>
      </c>
      <c r="I14" s="11">
        <v>2</v>
      </c>
      <c r="J14" s="11">
        <v>0</v>
      </c>
      <c r="K14" s="11">
        <v>0</v>
      </c>
      <c r="L14" s="11">
        <v>0</v>
      </c>
      <c r="M14" s="11">
        <v>35</v>
      </c>
      <c r="N14" s="11">
        <v>1</v>
      </c>
    </row>
    <row r="15" spans="1:14" x14ac:dyDescent="0.25">
      <c r="A15" s="20">
        <v>11</v>
      </c>
      <c r="B15" s="11" t="s">
        <v>15</v>
      </c>
      <c r="C15" s="11">
        <v>83</v>
      </c>
      <c r="D15" s="11">
        <v>29</v>
      </c>
      <c r="E15" s="11">
        <v>3</v>
      </c>
      <c r="F15" s="11">
        <v>1</v>
      </c>
      <c r="G15" s="11">
        <v>0</v>
      </c>
      <c r="H15" s="11">
        <v>0</v>
      </c>
      <c r="I15" s="11">
        <v>40</v>
      </c>
      <c r="J15" s="11">
        <v>0</v>
      </c>
      <c r="K15" s="11">
        <v>0</v>
      </c>
      <c r="L15" s="11">
        <v>0</v>
      </c>
      <c r="M15" s="11">
        <v>96</v>
      </c>
      <c r="N15" s="11">
        <v>0</v>
      </c>
    </row>
    <row r="16" spans="1:14" x14ac:dyDescent="0.25">
      <c r="A16" s="20">
        <v>12</v>
      </c>
      <c r="B16" s="11" t="s">
        <v>16</v>
      </c>
      <c r="C16" s="11">
        <v>94</v>
      </c>
      <c r="D16" s="11">
        <v>22</v>
      </c>
      <c r="E16" s="11">
        <v>2</v>
      </c>
      <c r="F16" s="11">
        <v>0</v>
      </c>
      <c r="G16" s="11">
        <v>0</v>
      </c>
      <c r="H16" s="11">
        <v>32</v>
      </c>
      <c r="I16" s="11">
        <v>26</v>
      </c>
      <c r="J16" s="11">
        <v>42</v>
      </c>
      <c r="K16" s="11">
        <v>0</v>
      </c>
      <c r="L16" s="11">
        <v>42</v>
      </c>
      <c r="M16" s="11">
        <v>74</v>
      </c>
      <c r="N16" s="11">
        <v>0</v>
      </c>
    </row>
    <row r="17" spans="1:14" x14ac:dyDescent="0.25">
      <c r="A17" s="20">
        <v>13</v>
      </c>
      <c r="B17" s="11" t="s">
        <v>17</v>
      </c>
      <c r="C17" s="11">
        <v>41</v>
      </c>
      <c r="D17" s="11">
        <v>5</v>
      </c>
      <c r="E17" s="11">
        <v>1</v>
      </c>
      <c r="F17" s="11">
        <v>3</v>
      </c>
      <c r="G17" s="11">
        <v>0</v>
      </c>
      <c r="H17" s="11">
        <v>0</v>
      </c>
      <c r="I17" s="11">
        <v>19</v>
      </c>
      <c r="J17" s="11">
        <v>0</v>
      </c>
      <c r="K17" s="11">
        <v>0</v>
      </c>
      <c r="L17" s="11">
        <v>0</v>
      </c>
      <c r="M17" s="11">
        <v>11</v>
      </c>
      <c r="N17" s="11">
        <v>0</v>
      </c>
    </row>
    <row r="18" spans="1:14" x14ac:dyDescent="0.25">
      <c r="A18" s="20">
        <v>14</v>
      </c>
      <c r="B18" s="11" t="s">
        <v>18</v>
      </c>
      <c r="C18" s="11">
        <v>69</v>
      </c>
      <c r="D18" s="11">
        <v>27</v>
      </c>
      <c r="E18" s="11">
        <v>7</v>
      </c>
      <c r="F18" s="11">
        <v>6</v>
      </c>
      <c r="G18" s="11">
        <v>0</v>
      </c>
      <c r="H18" s="11">
        <v>0</v>
      </c>
      <c r="I18" s="11">
        <v>17</v>
      </c>
      <c r="J18" s="11">
        <v>0</v>
      </c>
      <c r="K18" s="11">
        <v>0</v>
      </c>
      <c r="L18" s="11">
        <v>0</v>
      </c>
      <c r="M18" s="11">
        <v>64</v>
      </c>
      <c r="N18" s="11">
        <v>0</v>
      </c>
    </row>
    <row r="19" spans="1:14" x14ac:dyDescent="0.25">
      <c r="A19" s="21">
        <v>15</v>
      </c>
      <c r="B19" s="19" t="s">
        <v>61</v>
      </c>
      <c r="C19" s="11">
        <v>18</v>
      </c>
      <c r="D19" s="11">
        <v>6</v>
      </c>
      <c r="E19" s="11">
        <v>0</v>
      </c>
      <c r="F19" s="11">
        <v>4</v>
      </c>
      <c r="G19" s="11">
        <v>0</v>
      </c>
      <c r="H19" s="11">
        <v>0</v>
      </c>
      <c r="I19" s="11">
        <v>4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</row>
    <row r="20" spans="1:14" s="16" customFormat="1" x14ac:dyDescent="0.25">
      <c r="A20" s="26" t="s">
        <v>21</v>
      </c>
      <c r="B20" s="26"/>
      <c r="C20" s="15">
        <f>SUM(C5:C19)</f>
        <v>796</v>
      </c>
      <c r="D20" s="15">
        <f t="shared" ref="D20:N20" si="0">SUM(D5:D19)</f>
        <v>177</v>
      </c>
      <c r="E20" s="15">
        <f t="shared" si="0"/>
        <v>29</v>
      </c>
      <c r="F20" s="15">
        <f t="shared" si="0"/>
        <v>18</v>
      </c>
      <c r="G20" s="15">
        <f t="shared" si="0"/>
        <v>0</v>
      </c>
      <c r="H20" s="15">
        <f t="shared" si="0"/>
        <v>43</v>
      </c>
      <c r="I20" s="15">
        <f t="shared" si="0"/>
        <v>286</v>
      </c>
      <c r="J20" s="15">
        <f t="shared" si="0"/>
        <v>230</v>
      </c>
      <c r="K20" s="15">
        <f t="shared" si="0"/>
        <v>0</v>
      </c>
      <c r="L20" s="15">
        <f t="shared" si="0"/>
        <v>230</v>
      </c>
      <c r="M20" s="15">
        <f t="shared" si="0"/>
        <v>555</v>
      </c>
      <c r="N20" s="15">
        <f t="shared" si="0"/>
        <v>7</v>
      </c>
    </row>
    <row r="21" spans="1:14" x14ac:dyDescent="0.25">
      <c r="A21" s="16" t="s">
        <v>60</v>
      </c>
    </row>
  </sheetData>
  <mergeCells count="1"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GENDER</vt:lpstr>
      <vt:lpstr>Gapoktan, Kelas, Subektor</vt:lpstr>
      <vt:lpstr>KEP</vt:lpstr>
      <vt:lpstr>Ketenagaan</vt:lpstr>
      <vt:lpstr>GENDER!Print_Area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2023-10-11T01:50:55Z</dcterms:created>
  <dcterms:modified xsi:type="dcterms:W3CDTF">2023-10-25T08:31:55Z</dcterms:modified>
  <cp:category/>
</cp:coreProperties>
</file>